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760" activeTab="0"/>
  </bookViews>
  <sheets>
    <sheet name="Worksheet" sheetId="1" r:id="rId1"/>
    <sheet name="Scoring Comments" sheetId="2" r:id="rId2"/>
  </sheets>
  <definedNames>
    <definedName name="_xlnm.Print_Area" localSheetId="1">'Scoring Comments'!$A$1:$C$41</definedName>
    <definedName name="_xlnm.Print_Area" localSheetId="0">'Worksheet'!$A$1:$J$52</definedName>
    <definedName name="Type" localSheetId="1">'Scoring Comments'!$E$3:'Scoring Comments'!#REF!</definedName>
    <definedName name="Type">'Worksheet'!$L$3:'Worksheet'!#REF!</definedName>
  </definedNames>
  <calcPr fullCalcOnLoad="1"/>
</workbook>
</file>

<file path=xl/sharedStrings.xml><?xml version="1.0" encoding="utf-8"?>
<sst xmlns="http://schemas.openxmlformats.org/spreadsheetml/2006/main" count="121" uniqueCount="74">
  <si>
    <t>Contract Period:</t>
  </si>
  <si>
    <t>Project Name:</t>
  </si>
  <si>
    <t>Total Manhours Worked:</t>
  </si>
  <si>
    <t>Contract Value:</t>
  </si>
  <si>
    <t># of Lost Time Accidents:</t>
  </si>
  <si>
    <t>Current BLS Incident Rate:</t>
  </si>
  <si>
    <t># of Recordable Incidents:</t>
  </si>
  <si>
    <t>Contractor Project Incident Rate:</t>
  </si>
  <si>
    <t>SELECT</t>
  </si>
  <si>
    <t>Occasionally</t>
  </si>
  <si>
    <t>Always</t>
  </si>
  <si>
    <t>01. Demonstrated a commitment to safety.</t>
  </si>
  <si>
    <t>04. Conducted and submitted safety audits on a timely basis.</t>
  </si>
  <si>
    <t>05. Actively engaged and completed JSTA for all activities.</t>
  </si>
  <si>
    <t>06. Implemented and executed an employee orientation program.</t>
  </si>
  <si>
    <t>07. Regularly attended and participated in safety meetings.</t>
  </si>
  <si>
    <t>08. Implemented and executed a 6 foot fall management program for all trades.</t>
  </si>
  <si>
    <t>09. Reported claims on a timely basis (within 48 hrs).</t>
  </si>
  <si>
    <t>10. Completed and submitted thorough accident investigations on a timely basis (within 72 hours).</t>
  </si>
  <si>
    <t>11. Identified by name, and qualification, competent persons for all activities as required by OSHA.</t>
  </si>
  <si>
    <t>12. Provided and documented safety training for their employees.</t>
  </si>
  <si>
    <t>14. Implemented and executed a QA/QC program.</t>
  </si>
  <si>
    <t>Non-existent</t>
  </si>
  <si>
    <t>Rarely</t>
  </si>
  <si>
    <t>Often</t>
  </si>
  <si>
    <t>Total - Questions</t>
  </si>
  <si>
    <t>Total - Serious</t>
  </si>
  <si>
    <t>Total - Willful</t>
  </si>
  <si>
    <t>Total - Above BLS</t>
  </si>
  <si>
    <t>Total - LTA</t>
  </si>
  <si>
    <t>(total I5:I20)</t>
  </si>
  <si>
    <t>(if &lt;, +10)</t>
  </si>
  <si>
    <t>SCORE</t>
  </si>
  <si>
    <t>(-5 for each)</t>
  </si>
  <si>
    <t>Yes</t>
  </si>
  <si>
    <t>No</t>
  </si>
  <si>
    <t>I. BASIC INFORMATION</t>
  </si>
  <si>
    <t>IV. ASSESSMENT OF CONTROLS</t>
  </si>
  <si>
    <t>List all citations below</t>
  </si>
  <si>
    <t>OSHA Inspections Conducted:</t>
  </si>
  <si>
    <t>III. LIST OSHA CITATIONS DURING CONTRACT PERIOD</t>
  </si>
  <si>
    <t>Description/Summary</t>
  </si>
  <si>
    <t>Type</t>
  </si>
  <si>
    <t>Other than Serious</t>
  </si>
  <si>
    <t>Serious</t>
  </si>
  <si>
    <t>Willful</t>
  </si>
  <si>
    <t>Repeated</t>
  </si>
  <si>
    <t>Failure to Abate Prior</t>
  </si>
  <si>
    <t>De Minimis</t>
  </si>
  <si>
    <t>Additional</t>
  </si>
  <si>
    <t>II. ACCIDENTS/CITATIONS</t>
  </si>
  <si>
    <t>(if 0, +10)</t>
  </si>
  <si>
    <t>Include total # from project</t>
  </si>
  <si>
    <t># of "Serious" OSHA Citations:</t>
  </si>
  <si>
    <t># of "Willful" OSHA Citations:</t>
  </si>
  <si>
    <t>PLEASE READ CAREFULLY  This sample Performance Evaluation record is being provided to you as a tool that you may wish to use in providing a safety and risk management program.  You are responsible for providing safety and risk management services.  We are providing this tool to you for our own underwriting purposes, and we hereby disclaim any obligation to oversee or monitor the adherence to required or otherwise reasonable safety and risk control practices.   We further disclaim liability for claims or suits relating to the alleged or actual failure to conduct reasonable safety control practices.</t>
  </si>
  <si>
    <t>(-25 for each)</t>
  </si>
  <si>
    <t>15. Held employees accountable for their safety performance.</t>
  </si>
  <si>
    <t>Go To OSHA Establishment Search</t>
  </si>
  <si>
    <t>ASSESSMENT OF CONTROLS - COMMENTS TO SUPPORT SCORING          (Comment boxes limited to 400 characters maximum)</t>
  </si>
  <si>
    <t>Subcontractor Project Safety Performance Evaluation</t>
  </si>
  <si>
    <t>Subcontractor Name:</t>
  </si>
  <si>
    <t>Subcontractor Safety Performance Rating:</t>
  </si>
  <si>
    <t>Superintendent/Foreman:</t>
  </si>
  <si>
    <t>02. Submitted A Job Specific Safety Program.</t>
  </si>
  <si>
    <t>03. Worked in collaboration with GC/CM and their affiliates in promoting a pro-active safety culture.</t>
  </si>
  <si>
    <t>13. Implemented and executed all aspects of the safety program.</t>
  </si>
  <si>
    <t>Click Here to Add SCORING COMMENTS</t>
  </si>
  <si>
    <t>Return to WORKSHEET</t>
  </si>
  <si>
    <t>PLEASE READ CAREFULLY:  Chubb is the marketing name used to refer to subsidiaries of Chubb Limited, providing insurance and related services. For a list of these subsidiaries, please visit our website, www.chubb.com. Insurance is provided by ACE American Insurance Company and its U.S. based Chubb underwriting company affiliates. All products may not be available in all states. This communication contains product summaries only. Coverage is subject to the language of the policies as actually issued. Surplus lines insurance is sold only through licensed surplus lines producers. Loss control evaluations, reports, recommendations and services are made solely to assist the insurer in underwriting and loss control and are not to be construed as an added benefit for the insured, property owner or any other party (this may not apply if loss control services are purchased separately and specifically pursuant to a service agreement). Evaluation for any hazard or condition does not imply that it is covered under any policy. Chubb is the world’s largest publicly traded property and casualty insurance group. With operations in 54 countries, Chubb provides commercial and personal property and casualty insurance, personal accident and supplemental health insurance, reinsurance and life insurance to a diverse group of clients. Chubb Limited, the parent company of Chubb, is listed on the New York Stock Exchange (NYSE: CB) and is a component of the S&amp;P 500 index.  Copyright ©2016</t>
  </si>
  <si>
    <t>Go To OSHA Recordable Case Rates</t>
  </si>
  <si>
    <t>See Disclaimer On Worksheet Tab</t>
  </si>
  <si>
    <t>Subcontractor Adjusted Safety Performance Rating:</t>
  </si>
  <si>
    <r>
      <rPr>
        <b/>
        <i/>
        <sz val="8"/>
        <rFont val="Arial"/>
        <family val="2"/>
      </rPr>
      <t>Notes on Adjusted Scoring Methodology:</t>
    </r>
    <r>
      <rPr>
        <i/>
        <sz val="8"/>
        <rFont val="Arial"/>
        <family val="2"/>
      </rPr>
      <t xml:space="preserve">
-&gt; Assessment questions total 100% (if all are selected "Always")
-&gt; -5 points for each serious violation | -25 points for each willful violation
-&gt; +10 points for zero lost time accidents | +10 points if incident rate is below the BLS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</si>
</sst>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_);_(&quot;$&quot;* \(#,##0.0\);_(&quot;$&quot;* &quot;-&quot;??_);_(@_)"/>
    <numFmt numFmtId="170" formatCode="_(&quot;$&quot;* #,##0_);_(&quot;$&quot;* \(#,##0\);_(&quot;$&quot;* &quot;-&quot;??_);_(@_)"/>
    <numFmt numFmtId="171" formatCode="0.0"/>
    <numFmt numFmtId="172" formatCode="0.00;[Red]0.00"/>
    <numFmt numFmtId="173" formatCode="00000"/>
    <numFmt numFmtId="174" formatCode="0_);[Red]\(0\)"/>
  </numFmts>
  <fonts count="60">
    <font>
      <sz val="10"/>
      <name val="Arial"/>
      <family val="0"/>
    </font>
    <font>
      <sz val="10"/>
      <name val="Calibri"/>
      <family val="2"/>
    </font>
    <font>
      <i/>
      <sz val="8"/>
      <name val="Arial"/>
      <family val="2"/>
    </font>
    <font>
      <b/>
      <sz val="10"/>
      <name val="Arial"/>
      <family val="2"/>
    </font>
    <font>
      <sz val="9"/>
      <name val="Arial"/>
      <family val="2"/>
    </font>
    <font>
      <sz val="8"/>
      <name val="Arial"/>
      <family val="2"/>
    </font>
    <font>
      <b/>
      <sz val="10"/>
      <color indexed="9"/>
      <name val="Arial"/>
      <family val="2"/>
    </font>
    <font>
      <sz val="10"/>
      <color indexed="9"/>
      <name val="Arial"/>
      <family val="2"/>
    </font>
    <font>
      <sz val="10"/>
      <color indexed="56"/>
      <name val="Arial"/>
      <family val="2"/>
    </font>
    <font>
      <sz val="10"/>
      <color indexed="60"/>
      <name val="Arial"/>
      <family val="2"/>
    </font>
    <font>
      <i/>
      <sz val="8"/>
      <color indexed="60"/>
      <name val="Arial"/>
      <family val="2"/>
    </font>
    <font>
      <i/>
      <u val="single"/>
      <sz val="8"/>
      <color indexed="12"/>
      <name val="Arial"/>
      <family val="2"/>
    </font>
    <font>
      <b/>
      <sz val="12"/>
      <color indexed="9"/>
      <name val="Arial"/>
      <family val="2"/>
    </font>
    <font>
      <b/>
      <i/>
      <sz val="8"/>
      <name val="Arial"/>
      <family val="2"/>
    </font>
    <font>
      <sz val="10"/>
      <color indexed="8"/>
      <name val="Arial"/>
      <family val="2"/>
    </font>
    <font>
      <b/>
      <sz val="11"/>
      <color indexed="9"/>
      <name val="Arial"/>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1"/>
      <color theme="0"/>
      <name val="Arial"/>
      <family val="2"/>
    </font>
    <font>
      <b/>
      <u val="single"/>
      <sz val="10"/>
      <color theme="10"/>
      <name val="Arial"/>
      <family val="2"/>
    </font>
    <font>
      <i/>
      <u val="single"/>
      <sz val="8"/>
      <color theme="1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51"/>
        <bgColor indexed="64"/>
      </patternFill>
    </fill>
    <fill>
      <patternFill patternType="solid">
        <fgColor indexed="31"/>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60"/>
        <bgColor indexed="64"/>
      </patternFill>
    </fill>
    <fill>
      <patternFill patternType="solid">
        <fgColor indexed="41"/>
        <bgColor indexed="64"/>
      </patternFill>
    </fill>
    <fill>
      <patternFill patternType="solid">
        <fgColor indexed="10"/>
        <bgColor indexed="64"/>
      </patternFill>
    </fill>
    <fill>
      <patternFill patternType="solid">
        <fgColor rgb="FFFF0000"/>
        <bgColor indexed="64"/>
      </patternFill>
    </fill>
    <fill>
      <patternFill patternType="solid">
        <fgColor theme="5" tint="-0.24997000396251678"/>
        <bgColor indexed="64"/>
      </patternFill>
    </fill>
    <fill>
      <patternFill patternType="solid">
        <fgColor indexed="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color indexed="56"/>
      </left>
      <right style="thin">
        <color indexed="56"/>
      </right>
      <top style="thin">
        <color indexed="56"/>
      </top>
      <bottom style="thin">
        <color indexed="56"/>
      </bottom>
    </border>
    <border>
      <left style="thin">
        <color indexed="60"/>
      </left>
      <right style="thin">
        <color indexed="60"/>
      </right>
      <top style="thin">
        <color indexed="60"/>
      </top>
      <bottom style="thin">
        <color indexed="60"/>
      </bottom>
    </border>
    <border>
      <left style="thin">
        <color indexed="57"/>
      </left>
      <right style="thin">
        <color indexed="57"/>
      </right>
      <top style="thin">
        <color indexed="57"/>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color indexed="57"/>
      </left>
      <right style="thin">
        <color indexed="57"/>
      </right>
      <top style="thin"/>
      <bottom style="thin"/>
    </border>
    <border>
      <left style="thin">
        <color indexed="57"/>
      </left>
      <right style="thin">
        <color indexed="57"/>
      </right>
      <top style="thin"/>
      <bottom style="thin">
        <color indexed="57"/>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thin">
        <color indexed="60"/>
      </left>
      <right>
        <color indexed="63"/>
      </right>
      <top>
        <color indexed="63"/>
      </top>
      <bottom>
        <color indexed="63"/>
      </bottom>
    </border>
    <border>
      <left style="thin">
        <color indexed="56"/>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1">
    <xf numFmtId="0" fontId="0" fillId="0" borderId="0" xfId="0" applyAlignment="1">
      <alignment/>
    </xf>
    <xf numFmtId="0" fontId="0" fillId="0" borderId="0" xfId="0" applyFont="1" applyAlignment="1">
      <alignment/>
    </xf>
    <xf numFmtId="0" fontId="0" fillId="33" borderId="0" xfId="0" applyFill="1" applyBorder="1" applyAlignment="1">
      <alignment/>
    </xf>
    <xf numFmtId="0" fontId="0" fillId="33" borderId="10" xfId="0" applyFill="1" applyBorder="1" applyAlignment="1">
      <alignment/>
    </xf>
    <xf numFmtId="0" fontId="2" fillId="33" borderId="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6" fillId="34" borderId="14" xfId="0" applyFont="1" applyFill="1" applyBorder="1" applyAlignment="1">
      <alignment/>
    </xf>
    <xf numFmtId="0" fontId="7" fillId="34" borderId="15" xfId="0" applyFont="1" applyFill="1" applyBorder="1" applyAlignment="1">
      <alignment/>
    </xf>
    <xf numFmtId="0" fontId="7" fillId="34" borderId="16" xfId="0" applyFont="1" applyFill="1" applyBorder="1" applyAlignment="1">
      <alignment/>
    </xf>
    <xf numFmtId="0" fontId="3" fillId="35" borderId="14" xfId="0" applyFont="1" applyFill="1" applyBorder="1" applyAlignment="1">
      <alignment/>
    </xf>
    <xf numFmtId="0" fontId="7" fillId="35" borderId="15" xfId="0" applyFont="1" applyFill="1" applyBorder="1" applyAlignment="1">
      <alignment/>
    </xf>
    <xf numFmtId="0" fontId="7" fillId="35" borderId="16" xfId="0" applyFont="1" applyFill="1" applyBorder="1" applyAlignment="1">
      <alignment/>
    </xf>
    <xf numFmtId="0" fontId="3" fillId="33" borderId="17" xfId="0" applyFont="1" applyFill="1" applyBorder="1" applyAlignment="1">
      <alignment/>
    </xf>
    <xf numFmtId="0" fontId="7" fillId="33" borderId="0" xfId="0" applyFont="1" applyFill="1" applyBorder="1" applyAlignment="1">
      <alignment/>
    </xf>
    <xf numFmtId="0" fontId="7" fillId="33" borderId="10" xfId="0" applyFont="1" applyFill="1" applyBorder="1" applyAlignment="1">
      <alignment/>
    </xf>
    <xf numFmtId="0" fontId="3" fillId="35" borderId="15" xfId="0" applyFont="1" applyFill="1" applyBorder="1" applyAlignment="1">
      <alignment/>
    </xf>
    <xf numFmtId="0" fontId="3" fillId="35" borderId="16" xfId="0" applyFont="1" applyFill="1" applyBorder="1" applyAlignment="1">
      <alignment/>
    </xf>
    <xf numFmtId="0" fontId="6" fillId="36" borderId="17" xfId="0" applyFont="1" applyFill="1" applyBorder="1" applyAlignment="1">
      <alignment/>
    </xf>
    <xf numFmtId="0" fontId="7" fillId="36" borderId="0" xfId="0" applyFont="1" applyFill="1" applyBorder="1" applyAlignment="1">
      <alignment/>
    </xf>
    <xf numFmtId="0" fontId="7" fillId="36" borderId="10" xfId="0" applyFont="1" applyFill="1" applyBorder="1" applyAlignment="1">
      <alignment/>
    </xf>
    <xf numFmtId="0" fontId="0" fillId="36" borderId="10" xfId="0" applyFill="1" applyBorder="1" applyAlignment="1">
      <alignment horizontal="center"/>
    </xf>
    <xf numFmtId="0" fontId="0" fillId="36" borderId="0" xfId="0" applyFill="1" applyBorder="1" applyAlignment="1">
      <alignment/>
    </xf>
    <xf numFmtId="0" fontId="0" fillId="36" borderId="10" xfId="0" applyFill="1" applyBorder="1" applyAlignment="1">
      <alignment/>
    </xf>
    <xf numFmtId="0" fontId="0" fillId="36" borderId="0" xfId="0" applyFill="1" applyBorder="1" applyAlignment="1">
      <alignment horizontal="right"/>
    </xf>
    <xf numFmtId="0" fontId="0" fillId="36" borderId="10" xfId="0" applyFill="1" applyBorder="1" applyAlignment="1">
      <alignment horizontal="right"/>
    </xf>
    <xf numFmtId="0" fontId="0" fillId="36" borderId="13" xfId="0" applyFill="1" applyBorder="1" applyAlignment="1">
      <alignment/>
    </xf>
    <xf numFmtId="0" fontId="0" fillId="36" borderId="11" xfId="0" applyFill="1" applyBorder="1" applyAlignment="1">
      <alignment/>
    </xf>
    <xf numFmtId="0" fontId="0" fillId="36" borderId="12" xfId="0" applyFill="1" applyBorder="1" applyAlignment="1">
      <alignment/>
    </xf>
    <xf numFmtId="0" fontId="1" fillId="0" borderId="0" xfId="0" applyFont="1" applyAlignment="1">
      <alignment vertical="top" wrapText="1"/>
    </xf>
    <xf numFmtId="0" fontId="0" fillId="37" borderId="0" xfId="0" applyFont="1" applyFill="1" applyAlignment="1">
      <alignment/>
    </xf>
    <xf numFmtId="0" fontId="0" fillId="37" borderId="0" xfId="0" applyFill="1" applyAlignment="1">
      <alignment/>
    </xf>
    <xf numFmtId="0" fontId="0" fillId="37" borderId="0" xfId="0" applyFont="1" applyFill="1" applyAlignment="1">
      <alignment horizontal="right"/>
    </xf>
    <xf numFmtId="1" fontId="0" fillId="37" borderId="0" xfId="0" applyNumberFormat="1" applyFill="1" applyAlignment="1">
      <alignment/>
    </xf>
    <xf numFmtId="0" fontId="6" fillId="38" borderId="14" xfId="0" applyFont="1" applyFill="1" applyBorder="1" applyAlignment="1">
      <alignment/>
    </xf>
    <xf numFmtId="0" fontId="7" fillId="38" borderId="15" xfId="0" applyFont="1" applyFill="1" applyBorder="1" applyAlignment="1">
      <alignment/>
    </xf>
    <xf numFmtId="0" fontId="7" fillId="38" borderId="16" xfId="0" applyFont="1" applyFill="1" applyBorder="1" applyAlignment="1">
      <alignment/>
    </xf>
    <xf numFmtId="3" fontId="0" fillId="39" borderId="18" xfId="0" applyNumberFormat="1" applyFill="1" applyBorder="1" applyAlignment="1" applyProtection="1">
      <alignment/>
      <protection locked="0"/>
    </xf>
    <xf numFmtId="1" fontId="0" fillId="40" borderId="19" xfId="0" applyNumberFormat="1" applyFill="1" applyBorder="1" applyAlignment="1" applyProtection="1">
      <alignment/>
      <protection locked="0"/>
    </xf>
    <xf numFmtId="3" fontId="0" fillId="35" borderId="19" xfId="0" applyNumberFormat="1" applyFill="1" applyBorder="1" applyAlignment="1" applyProtection="1">
      <alignment/>
      <protection/>
    </xf>
    <xf numFmtId="0" fontId="0" fillId="40" borderId="19" xfId="0" applyFont="1" applyFill="1" applyBorder="1" applyAlignment="1" applyProtection="1">
      <alignment horizontal="center"/>
      <protection locked="0"/>
    </xf>
    <xf numFmtId="1" fontId="0" fillId="40" borderId="19" xfId="0" applyNumberFormat="1" applyFont="1" applyFill="1" applyBorder="1" applyAlignment="1" applyProtection="1">
      <alignment horizontal="right"/>
      <protection locked="0"/>
    </xf>
    <xf numFmtId="0" fontId="0" fillId="41" borderId="20" xfId="0" applyFill="1" applyBorder="1" applyAlignment="1" applyProtection="1">
      <alignment horizontal="center"/>
      <protection locked="0"/>
    </xf>
    <xf numFmtId="0" fontId="8" fillId="36" borderId="17" xfId="0" applyFont="1" applyFill="1" applyBorder="1" applyAlignment="1">
      <alignment horizontal="right"/>
    </xf>
    <xf numFmtId="0" fontId="8" fillId="36" borderId="17" xfId="0" applyFont="1" applyFill="1" applyBorder="1" applyAlignment="1">
      <alignment/>
    </xf>
    <xf numFmtId="0" fontId="9" fillId="33" borderId="17" xfId="0" applyFont="1" applyFill="1" applyBorder="1" applyAlignment="1">
      <alignment horizontal="right"/>
    </xf>
    <xf numFmtId="0" fontId="9" fillId="33" borderId="17" xfId="0" applyFont="1" applyFill="1" applyBorder="1" applyAlignment="1">
      <alignment/>
    </xf>
    <xf numFmtId="0" fontId="9" fillId="33" borderId="0" xfId="0" applyFont="1" applyFill="1" applyBorder="1" applyAlignment="1">
      <alignment/>
    </xf>
    <xf numFmtId="0" fontId="10" fillId="33" borderId="0" xfId="0" applyFont="1" applyFill="1" applyBorder="1" applyAlignment="1">
      <alignment/>
    </xf>
    <xf numFmtId="171" fontId="0" fillId="40" borderId="19" xfId="0" applyNumberFormat="1" applyFill="1" applyBorder="1" applyAlignment="1" applyProtection="1">
      <alignment/>
      <protection locked="0"/>
    </xf>
    <xf numFmtId="171" fontId="0" fillId="35" borderId="19" xfId="0" applyNumberFormat="1" applyFill="1" applyBorder="1" applyAlignment="1">
      <alignment horizontal="right"/>
    </xf>
    <xf numFmtId="0" fontId="15" fillId="42" borderId="21" xfId="0" applyFont="1" applyFill="1" applyBorder="1" applyAlignment="1">
      <alignment horizontal="right" vertical="center" wrapText="1"/>
    </xf>
    <xf numFmtId="0" fontId="2" fillId="42" borderId="22" xfId="0" applyFont="1" applyFill="1" applyBorder="1" applyAlignment="1">
      <alignment vertical="center" wrapText="1"/>
    </xf>
    <xf numFmtId="0" fontId="6" fillId="0" borderId="0" xfId="0" applyFont="1" applyFill="1" applyBorder="1" applyAlignment="1">
      <alignment/>
    </xf>
    <xf numFmtId="0" fontId="0" fillId="0" borderId="0" xfId="0" applyFill="1" applyBorder="1" applyAlignment="1">
      <alignment/>
    </xf>
    <xf numFmtId="9" fontId="6" fillId="0" borderId="0" xfId="59" applyFont="1" applyFill="1" applyBorder="1" applyAlignment="1">
      <alignment horizontal="right"/>
    </xf>
    <xf numFmtId="0" fontId="12" fillId="0" borderId="0" xfId="0" applyFont="1" applyFill="1" applyBorder="1" applyAlignment="1">
      <alignment vertical="center"/>
    </xf>
    <xf numFmtId="5" fontId="0" fillId="39" borderId="18" xfId="44" applyNumberFormat="1" applyFont="1" applyFill="1" applyBorder="1" applyAlignment="1" applyProtection="1">
      <alignment horizontal="right"/>
      <protection locked="0"/>
    </xf>
    <xf numFmtId="0" fontId="6" fillId="43" borderId="17" xfId="0" applyFont="1" applyFill="1" applyBorder="1" applyAlignment="1">
      <alignment/>
    </xf>
    <xf numFmtId="0" fontId="14" fillId="43" borderId="17" xfId="0" applyFont="1" applyFill="1" applyBorder="1" applyAlignment="1">
      <alignment horizontal="left"/>
    </xf>
    <xf numFmtId="0" fontId="3" fillId="43" borderId="13" xfId="0" applyFont="1" applyFill="1" applyBorder="1" applyAlignment="1">
      <alignment horizontal="right"/>
    </xf>
    <xf numFmtId="0" fontId="7" fillId="43" borderId="0" xfId="0" applyFont="1" applyFill="1" applyBorder="1" applyAlignment="1">
      <alignment/>
    </xf>
    <xf numFmtId="0" fontId="7" fillId="43" borderId="10" xfId="0" applyFont="1" applyFill="1" applyBorder="1" applyAlignment="1">
      <alignment/>
    </xf>
    <xf numFmtId="0" fontId="3" fillId="43" borderId="11" xfId="0" applyFont="1" applyFill="1" applyBorder="1" applyAlignment="1">
      <alignment/>
    </xf>
    <xf numFmtId="0" fontId="0" fillId="43" borderId="12" xfId="0" applyFill="1" applyBorder="1" applyAlignment="1">
      <alignment/>
    </xf>
    <xf numFmtId="0" fontId="0" fillId="43" borderId="10" xfId="0" applyFill="1" applyBorder="1" applyAlignment="1">
      <alignment/>
    </xf>
    <xf numFmtId="0" fontId="14" fillId="43" borderId="14" xfId="0" applyFont="1" applyFill="1" applyBorder="1" applyAlignment="1">
      <alignment horizontal="left"/>
    </xf>
    <xf numFmtId="0" fontId="14" fillId="43" borderId="15" xfId="0" applyFont="1" applyFill="1" applyBorder="1" applyAlignment="1">
      <alignment horizontal="left"/>
    </xf>
    <xf numFmtId="0" fontId="6" fillId="0" borderId="17" xfId="0" applyFont="1" applyFill="1" applyBorder="1" applyAlignment="1" applyProtection="1">
      <alignment/>
      <protection/>
    </xf>
    <xf numFmtId="0" fontId="6" fillId="0" borderId="0" xfId="0" applyFont="1" applyFill="1" applyBorder="1" applyAlignment="1" applyProtection="1">
      <alignment/>
      <protection/>
    </xf>
    <xf numFmtId="0" fontId="7" fillId="0" borderId="10" xfId="0" applyFont="1" applyFill="1" applyBorder="1" applyAlignment="1" applyProtection="1">
      <alignment/>
      <protection/>
    </xf>
    <xf numFmtId="0" fontId="3" fillId="0" borderId="16" xfId="0" applyFont="1" applyFill="1" applyBorder="1" applyAlignment="1" quotePrefix="1">
      <alignment horizontal="center"/>
    </xf>
    <xf numFmtId="1" fontId="15" fillId="44" borderId="23" xfId="0" applyNumberFormat="1" applyFont="1" applyFill="1" applyBorder="1" applyAlignment="1">
      <alignment vertical="center" wrapText="1"/>
    </xf>
    <xf numFmtId="1" fontId="56" fillId="45" borderId="23" xfId="0" applyNumberFormat="1" applyFont="1" applyFill="1" applyBorder="1" applyAlignment="1">
      <alignment horizontal="right" vertical="center" wrapText="1"/>
    </xf>
    <xf numFmtId="0" fontId="57" fillId="46" borderId="21" xfId="0" applyFont="1" applyFill="1" applyBorder="1" applyAlignment="1">
      <alignment horizontal="right" vertical="center" wrapText="1"/>
    </xf>
    <xf numFmtId="0" fontId="2" fillId="46" borderId="22" xfId="0" applyFont="1" applyFill="1" applyBorder="1" applyAlignment="1">
      <alignment horizontal="center" vertical="center" wrapText="1"/>
    </xf>
    <xf numFmtId="0" fontId="0" fillId="41" borderId="24" xfId="0" applyFont="1" applyFill="1" applyBorder="1" applyAlignment="1" applyProtection="1">
      <alignment horizontal="center"/>
      <protection locked="0"/>
    </xf>
    <xf numFmtId="0" fontId="0" fillId="41" borderId="25" xfId="0" applyFont="1" applyFill="1" applyBorder="1" applyAlignment="1" applyProtection="1">
      <alignment horizontal="center"/>
      <protection locked="0"/>
    </xf>
    <xf numFmtId="0" fontId="5" fillId="0" borderId="0" xfId="0" applyFont="1" applyAlignment="1">
      <alignment horizontal="left" vertical="top" wrapText="1"/>
    </xf>
    <xf numFmtId="0" fontId="5" fillId="0" borderId="0" xfId="0" applyFont="1" applyAlignment="1">
      <alignment horizontal="left"/>
    </xf>
    <xf numFmtId="0" fontId="58" fillId="0" borderId="0" xfId="53" applyFont="1" applyAlignment="1" applyProtection="1">
      <alignment horizontal="center" vertical="center"/>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0" fillId="0" borderId="32" xfId="0" applyBorder="1" applyAlignment="1" applyProtection="1">
      <alignment horizontal="left"/>
      <protection locked="0"/>
    </xf>
    <xf numFmtId="0" fontId="11" fillId="33" borderId="33" xfId="53" applyFont="1" applyFill="1" applyBorder="1" applyAlignment="1" applyProtection="1">
      <alignment/>
      <protection locked="0"/>
    </xf>
    <xf numFmtId="0" fontId="11" fillId="33" borderId="0" xfId="53" applyFont="1" applyFill="1" applyBorder="1" applyAlignment="1" applyProtection="1">
      <alignment/>
      <protection locked="0"/>
    </xf>
    <xf numFmtId="0" fontId="4" fillId="0" borderId="0" xfId="0" applyFont="1" applyAlignment="1">
      <alignment horizontal="center" vertical="top" wrapText="1"/>
    </xf>
    <xf numFmtId="0" fontId="0" fillId="0" borderId="11" xfId="0" applyBorder="1" applyAlignment="1">
      <alignment horizontal="center"/>
    </xf>
    <xf numFmtId="0" fontId="3" fillId="33" borderId="17" xfId="0" applyFont="1" applyFill="1" applyBorder="1" applyAlignment="1" applyProtection="1">
      <alignment horizontal="center"/>
      <protection/>
    </xf>
    <xf numFmtId="0" fontId="59" fillId="33" borderId="0" xfId="53" applyFont="1" applyFill="1" applyBorder="1" applyAlignment="1" applyProtection="1">
      <alignment horizontal="left"/>
      <protection locked="0"/>
    </xf>
    <xf numFmtId="0" fontId="0" fillId="0" borderId="0" xfId="0" applyAlignment="1">
      <alignment horizontal="center"/>
    </xf>
    <xf numFmtId="0" fontId="0" fillId="39" borderId="34" xfId="0" applyFont="1" applyFill="1" applyBorder="1" applyAlignment="1" applyProtection="1">
      <alignment horizontal="left"/>
      <protection locked="0"/>
    </xf>
    <xf numFmtId="0" fontId="0" fillId="39" borderId="35" xfId="0" applyFill="1" applyBorder="1" applyAlignment="1" applyProtection="1">
      <alignment horizontal="left"/>
      <protection locked="0"/>
    </xf>
    <xf numFmtId="0" fontId="0" fillId="39" borderId="36" xfId="0" applyFill="1" applyBorder="1" applyAlignment="1" applyProtection="1">
      <alignment horizontal="left"/>
      <protection locked="0"/>
    </xf>
    <xf numFmtId="0" fontId="2" fillId="0" borderId="23" xfId="0" applyFont="1" applyBorder="1" applyAlignment="1">
      <alignment horizontal="center" vertical="center" wrapText="1"/>
    </xf>
    <xf numFmtId="0" fontId="10" fillId="33" borderId="0" xfId="0" applyFont="1" applyFill="1" applyBorder="1" applyAlignment="1">
      <alignment horizontal="left" vertical="center"/>
    </xf>
    <xf numFmtId="0" fontId="2" fillId="0" borderId="0" xfId="0" applyFont="1" applyBorder="1" applyAlignment="1">
      <alignment horizontal="right" vertical="center" wrapText="1"/>
    </xf>
    <xf numFmtId="0" fontId="5" fillId="0" borderId="15" xfId="0" applyFont="1" applyBorder="1" applyAlignment="1">
      <alignment horizontal="left" vertical="top" wrapText="1"/>
    </xf>
    <xf numFmtId="0" fontId="0" fillId="0" borderId="15" xfId="0" applyBorder="1" applyAlignment="1">
      <alignment horizontal="center"/>
    </xf>
    <xf numFmtId="0" fontId="0" fillId="0" borderId="23" xfId="0" applyBorder="1" applyAlignment="1">
      <alignment horizontal="center"/>
    </xf>
    <xf numFmtId="0" fontId="16" fillId="47" borderId="0" xfId="0" applyFont="1" applyFill="1" applyAlignment="1">
      <alignment horizontal="center"/>
    </xf>
    <xf numFmtId="0" fontId="14" fillId="0" borderId="13" xfId="0" applyFont="1" applyFill="1" applyBorder="1" applyAlignment="1" applyProtection="1">
      <alignment horizontal="left" vertical="top" wrapText="1" readingOrder="1"/>
      <protection locked="0"/>
    </xf>
    <xf numFmtId="0" fontId="0" fillId="0" borderId="11" xfId="0" applyBorder="1" applyAlignment="1" applyProtection="1">
      <alignment horizontal="left" vertical="top" wrapText="1" readingOrder="1"/>
      <protection locked="0"/>
    </xf>
    <xf numFmtId="0" fontId="0" fillId="0" borderId="12" xfId="0" applyBorder="1" applyAlignment="1" applyProtection="1">
      <alignment horizontal="left" vertical="top" wrapText="1" readingOrder="1"/>
      <protection locked="0"/>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16" fillId="47" borderId="0" xfId="0" applyFont="1" applyFill="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lignment horizontal="center" vertical="center" wrapText="1"/>
    </xf>
    <xf numFmtId="0" fontId="6" fillId="38" borderId="21" xfId="0" applyFont="1" applyFill="1" applyBorder="1" applyAlignment="1" applyProtection="1">
      <alignment horizontal="left"/>
      <protection/>
    </xf>
    <xf numFmtId="0" fontId="0" fillId="0" borderId="23" xfId="0" applyBorder="1" applyAlignment="1" applyProtection="1">
      <alignment horizontal="left"/>
      <protection/>
    </xf>
    <xf numFmtId="0" fontId="0" fillId="0" borderId="22" xfId="0" applyBorder="1" applyAlignment="1" applyProtection="1">
      <alignment horizontal="left"/>
      <protection/>
    </xf>
    <xf numFmtId="0" fontId="0" fillId="0" borderId="0" xfId="0" applyBorder="1" applyAlignment="1">
      <alignment horizontal="left"/>
    </xf>
    <xf numFmtId="0" fontId="58" fillId="0" borderId="0" xfId="53"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4429125</xdr:colOff>
      <xdr:row>47</xdr:row>
      <xdr:rowOff>114300</xdr:rowOff>
    </xdr:from>
    <xdr:to>
      <xdr:col>8</xdr:col>
      <xdr:colOff>771525</xdr:colOff>
      <xdr:row>48</xdr:row>
      <xdr:rowOff>161925</xdr:rowOff>
    </xdr:to>
    <xdr:pic>
      <xdr:nvPicPr>
        <xdr:cNvPr id="1" name="Picture 2" descr="CHUBB_Logo_Purple"/>
        <xdr:cNvPicPr preferRelativeResize="1">
          <a:picLocks noChangeAspect="1"/>
        </xdr:cNvPicPr>
      </xdr:nvPicPr>
      <xdr:blipFill>
        <a:blip r:embed="rId1"/>
        <a:stretch>
          <a:fillRect/>
        </a:stretch>
      </xdr:blipFill>
      <xdr:spPr>
        <a:xfrm>
          <a:off x="9210675" y="7867650"/>
          <a:ext cx="20574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ha.gov/pls/imis/establishment.html" TargetMode="External" /><Relationship Id="rId2" Type="http://schemas.openxmlformats.org/officeDocument/2006/relationships/hyperlink" Target="http://www.osha.gov/pls/imis/establishment.html" TargetMode="External" /><Relationship Id="rId3" Type="http://schemas.openxmlformats.org/officeDocument/2006/relationships/hyperlink" Target="https://www.bls.gov/iif/oshsum.htm" TargetMode="External" /><Relationship Id="rId4" Type="http://schemas.openxmlformats.org/officeDocument/2006/relationships/hyperlink" Target="https://www.bls.gov/iif/oshsum.ht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W53"/>
  <sheetViews>
    <sheetView tabSelected="1" zoomScale="75" zoomScaleNormal="75" zoomScalePageLayoutView="0" workbookViewId="0" topLeftCell="A1">
      <selection activeCell="A33" sqref="A33:H33"/>
    </sheetView>
  </sheetViews>
  <sheetFormatPr defaultColWidth="9.140625" defaultRowHeight="12.75"/>
  <cols>
    <col min="1" max="1" width="28.421875" style="0" customWidth="1"/>
    <col min="2" max="2" width="13.57421875" style="0" customWidth="1"/>
    <col min="5" max="5" width="8.7109375" style="0" customWidth="1"/>
    <col min="6" max="6" width="1.421875" style="0" customWidth="1"/>
    <col min="7" max="7" width="1.28515625" style="0" customWidth="1"/>
    <col min="8" max="8" width="85.7109375" style="0" customWidth="1"/>
    <col min="9" max="9" width="12.7109375" style="0" customWidth="1"/>
    <col min="10" max="10" width="1.8515625" style="0" customWidth="1"/>
    <col min="11" max="11" width="7.8515625" style="0" customWidth="1"/>
    <col min="12" max="12" width="16.7109375" style="0" hidden="1" customWidth="1"/>
    <col min="13" max="13" width="15.8515625" style="0" hidden="1" customWidth="1"/>
    <col min="14" max="14" width="18.140625" style="0" hidden="1" customWidth="1"/>
    <col min="15" max="15" width="23.7109375" style="0" customWidth="1"/>
  </cols>
  <sheetData>
    <row r="1" spans="1:11" ht="18">
      <c r="A1" s="107" t="s">
        <v>60</v>
      </c>
      <c r="B1" s="107"/>
      <c r="C1" s="107"/>
      <c r="D1" s="107"/>
      <c r="E1" s="107"/>
      <c r="F1" s="107"/>
      <c r="G1" s="107"/>
      <c r="H1" s="107"/>
      <c r="I1" s="107"/>
      <c r="J1" s="107"/>
      <c r="K1" s="97"/>
    </row>
    <row r="2" spans="1:12" ht="7.5" customHeight="1" thickBot="1">
      <c r="A2" s="97"/>
      <c r="B2" s="97"/>
      <c r="C2" s="97"/>
      <c r="D2" s="97"/>
      <c r="E2" s="97"/>
      <c r="F2" s="97"/>
      <c r="G2" s="97"/>
      <c r="H2" s="97"/>
      <c r="I2" s="97"/>
      <c r="J2" s="97"/>
      <c r="K2" s="97"/>
      <c r="L2" s="1"/>
    </row>
    <row r="3" spans="1:12" ht="12.75">
      <c r="A3" s="8" t="s">
        <v>36</v>
      </c>
      <c r="B3" s="9"/>
      <c r="C3" s="9"/>
      <c r="D3" s="9"/>
      <c r="E3" s="9"/>
      <c r="F3" s="10"/>
      <c r="G3" s="97"/>
      <c r="H3" s="35" t="s">
        <v>37</v>
      </c>
      <c r="I3" s="36"/>
      <c r="J3" s="37"/>
      <c r="K3" s="97"/>
      <c r="L3" s="1"/>
    </row>
    <row r="4" spans="1:14" ht="12.75">
      <c r="A4" s="19"/>
      <c r="B4" s="20"/>
      <c r="C4" s="20"/>
      <c r="D4" s="20"/>
      <c r="E4" s="20"/>
      <c r="F4" s="21"/>
      <c r="G4" s="97"/>
      <c r="H4" s="59"/>
      <c r="I4" s="62"/>
      <c r="J4" s="63"/>
      <c r="K4" s="97"/>
      <c r="M4" s="1"/>
      <c r="N4" t="b">
        <f aca="true" t="shared" si="0" ref="N4:N18">IF((I5="Non-existent"),0,IF((I5="Rarely"),1.66,IF((I5="Occasionally"),3.33,IF((I5="Often"),5,IF((I5="Always"),6.67)))))</f>
        <v>0</v>
      </c>
    </row>
    <row r="5" spans="1:14" ht="12.75">
      <c r="A5" s="44" t="s">
        <v>61</v>
      </c>
      <c r="B5" s="98"/>
      <c r="C5" s="99"/>
      <c r="D5" s="99"/>
      <c r="E5" s="100"/>
      <c r="F5" s="24"/>
      <c r="G5" s="97"/>
      <c r="H5" s="60" t="s">
        <v>11</v>
      </c>
      <c r="I5" s="43" t="s">
        <v>8</v>
      </c>
      <c r="J5" s="66"/>
      <c r="K5" s="97"/>
      <c r="M5" s="1"/>
      <c r="N5" t="b">
        <f t="shared" si="0"/>
        <v>0</v>
      </c>
    </row>
    <row r="6" spans="1:14" ht="12.75">
      <c r="A6" s="44" t="s">
        <v>0</v>
      </c>
      <c r="B6" s="98"/>
      <c r="C6" s="100"/>
      <c r="D6" s="23"/>
      <c r="E6" s="23"/>
      <c r="F6" s="24"/>
      <c r="G6" s="97"/>
      <c r="H6" s="60" t="s">
        <v>64</v>
      </c>
      <c r="I6" s="77" t="s">
        <v>8</v>
      </c>
      <c r="J6" s="66"/>
      <c r="K6" s="97"/>
      <c r="N6" t="b">
        <f t="shared" si="0"/>
        <v>0</v>
      </c>
    </row>
    <row r="7" spans="1:14" ht="12.75">
      <c r="A7" s="44" t="s">
        <v>63</v>
      </c>
      <c r="B7" s="98"/>
      <c r="C7" s="99"/>
      <c r="D7" s="99"/>
      <c r="E7" s="100"/>
      <c r="F7" s="22"/>
      <c r="G7" s="97"/>
      <c r="H7" s="60" t="s">
        <v>65</v>
      </c>
      <c r="I7" s="77" t="s">
        <v>8</v>
      </c>
      <c r="J7" s="66"/>
      <c r="K7" s="97"/>
      <c r="N7" t="b">
        <f t="shared" si="0"/>
        <v>0</v>
      </c>
    </row>
    <row r="8" spans="1:14" ht="12.75">
      <c r="A8" s="45"/>
      <c r="B8" s="23"/>
      <c r="C8" s="23"/>
      <c r="D8" s="23"/>
      <c r="E8" s="23"/>
      <c r="F8" s="24"/>
      <c r="G8" s="97"/>
      <c r="H8" s="60" t="s">
        <v>12</v>
      </c>
      <c r="I8" s="77" t="s">
        <v>8</v>
      </c>
      <c r="J8" s="66"/>
      <c r="K8" s="97"/>
      <c r="L8" s="1"/>
      <c r="N8" t="b">
        <f t="shared" si="0"/>
        <v>0</v>
      </c>
    </row>
    <row r="9" spans="1:14" ht="12.75">
      <c r="A9" s="44" t="s">
        <v>1</v>
      </c>
      <c r="B9" s="98"/>
      <c r="C9" s="99"/>
      <c r="D9" s="99"/>
      <c r="E9" s="100"/>
      <c r="F9" s="24"/>
      <c r="G9" s="97"/>
      <c r="H9" s="60" t="s">
        <v>13</v>
      </c>
      <c r="I9" s="77" t="s">
        <v>8</v>
      </c>
      <c r="J9" s="66"/>
      <c r="K9" s="97"/>
      <c r="L9" s="1"/>
      <c r="N9" t="b">
        <f t="shared" si="0"/>
        <v>0</v>
      </c>
    </row>
    <row r="10" spans="1:14" ht="12.75">
      <c r="A10" s="44" t="s">
        <v>3</v>
      </c>
      <c r="B10" s="58"/>
      <c r="C10" s="23"/>
      <c r="D10" s="23"/>
      <c r="E10" s="25"/>
      <c r="F10" s="26"/>
      <c r="G10" s="97"/>
      <c r="H10" s="60" t="s">
        <v>14</v>
      </c>
      <c r="I10" s="77" t="s">
        <v>8</v>
      </c>
      <c r="J10" s="66"/>
      <c r="K10" s="97"/>
      <c r="L10" s="1"/>
      <c r="N10" t="b">
        <f t="shared" si="0"/>
        <v>0</v>
      </c>
    </row>
    <row r="11" spans="1:14" ht="12.75">
      <c r="A11" s="44"/>
      <c r="B11" s="23"/>
      <c r="C11" s="23"/>
      <c r="D11" s="23"/>
      <c r="E11" s="25"/>
      <c r="F11" s="26"/>
      <c r="G11" s="97"/>
      <c r="H11" s="60" t="s">
        <v>15</v>
      </c>
      <c r="I11" s="77" t="s">
        <v>8</v>
      </c>
      <c r="J11" s="66"/>
      <c r="K11" s="97"/>
      <c r="L11" s="1"/>
      <c r="N11" t="b">
        <f t="shared" si="0"/>
        <v>0</v>
      </c>
    </row>
    <row r="12" spans="1:14" ht="12.75">
      <c r="A12" s="44" t="s">
        <v>2</v>
      </c>
      <c r="B12" s="38"/>
      <c r="C12" s="23"/>
      <c r="D12" s="23"/>
      <c r="E12" s="23"/>
      <c r="F12" s="24"/>
      <c r="G12" s="97"/>
      <c r="H12" s="60" t="s">
        <v>16</v>
      </c>
      <c r="I12" s="77" t="s">
        <v>8</v>
      </c>
      <c r="J12" s="66"/>
      <c r="K12" s="97"/>
      <c r="N12" t="b">
        <f t="shared" si="0"/>
        <v>0</v>
      </c>
    </row>
    <row r="13" spans="1:14" ht="13.5" thickBot="1">
      <c r="A13" s="27"/>
      <c r="B13" s="28"/>
      <c r="C13" s="28"/>
      <c r="D13" s="28"/>
      <c r="E13" s="28"/>
      <c r="F13" s="29"/>
      <c r="G13" s="97"/>
      <c r="H13" s="60" t="s">
        <v>17</v>
      </c>
      <c r="I13" s="77" t="s">
        <v>8</v>
      </c>
      <c r="J13" s="66"/>
      <c r="K13" s="97"/>
      <c r="L13" s="1"/>
      <c r="N13" t="b">
        <f t="shared" si="0"/>
        <v>0</v>
      </c>
    </row>
    <row r="14" spans="1:14" ht="13.5" thickBot="1">
      <c r="A14" s="106"/>
      <c r="B14" s="106"/>
      <c r="C14" s="106"/>
      <c r="D14" s="106"/>
      <c r="E14" s="106"/>
      <c r="F14" s="106"/>
      <c r="G14" s="97"/>
      <c r="H14" s="60" t="s">
        <v>18</v>
      </c>
      <c r="I14" s="77" t="s">
        <v>8</v>
      </c>
      <c r="J14" s="66"/>
      <c r="K14" s="97"/>
      <c r="L14" s="1"/>
      <c r="N14" t="b">
        <f t="shared" si="0"/>
        <v>0</v>
      </c>
    </row>
    <row r="15" spans="1:23" ht="12.75" customHeight="1">
      <c r="A15" s="11" t="s">
        <v>50</v>
      </c>
      <c r="B15" s="12"/>
      <c r="C15" s="12"/>
      <c r="D15" s="12"/>
      <c r="E15" s="12"/>
      <c r="F15" s="13"/>
      <c r="G15" s="97"/>
      <c r="H15" s="60" t="s">
        <v>19</v>
      </c>
      <c r="I15" s="77" t="s">
        <v>8</v>
      </c>
      <c r="J15" s="66"/>
      <c r="K15" s="97"/>
      <c r="L15" s="1"/>
      <c r="N15" t="b">
        <f t="shared" si="0"/>
        <v>0</v>
      </c>
      <c r="U15" s="57"/>
      <c r="V15" s="54"/>
      <c r="W15" s="55"/>
    </row>
    <row r="16" spans="1:23" ht="12.75" customHeight="1">
      <c r="A16" s="14"/>
      <c r="B16" s="15"/>
      <c r="C16" s="15"/>
      <c r="D16" s="15"/>
      <c r="E16" s="15"/>
      <c r="F16" s="16"/>
      <c r="G16" s="97"/>
      <c r="H16" s="60" t="s">
        <v>20</v>
      </c>
      <c r="I16" s="77" t="s">
        <v>8</v>
      </c>
      <c r="J16" s="66"/>
      <c r="K16" s="97"/>
      <c r="L16" s="1"/>
      <c r="N16" t="b">
        <f t="shared" si="0"/>
        <v>0</v>
      </c>
      <c r="U16" s="57"/>
      <c r="V16" s="56"/>
      <c r="W16" s="55"/>
    </row>
    <row r="17" spans="1:23" ht="12.75" customHeight="1">
      <c r="A17" s="46" t="s">
        <v>4</v>
      </c>
      <c r="B17" s="39"/>
      <c r="C17" s="49" t="s">
        <v>52</v>
      </c>
      <c r="D17" s="48"/>
      <c r="E17" s="2"/>
      <c r="F17" s="3"/>
      <c r="G17" s="97"/>
      <c r="H17" s="60" t="s">
        <v>66</v>
      </c>
      <c r="I17" s="77" t="s">
        <v>8</v>
      </c>
      <c r="J17" s="66"/>
      <c r="K17" s="97"/>
      <c r="N17" t="b">
        <f t="shared" si="0"/>
        <v>0</v>
      </c>
      <c r="U17" s="57"/>
      <c r="V17" s="54"/>
      <c r="W17" s="55"/>
    </row>
    <row r="18" spans="1:14" ht="12.75">
      <c r="A18" s="47"/>
      <c r="B18" s="2"/>
      <c r="C18" s="2"/>
      <c r="D18" s="2"/>
      <c r="E18" s="2"/>
      <c r="F18" s="3"/>
      <c r="G18" s="97"/>
      <c r="H18" s="60" t="s">
        <v>21</v>
      </c>
      <c r="I18" s="77" t="s">
        <v>8</v>
      </c>
      <c r="J18" s="66"/>
      <c r="K18" s="97"/>
      <c r="L18" s="1" t="s">
        <v>8</v>
      </c>
      <c r="N18" t="b">
        <f t="shared" si="0"/>
        <v>0</v>
      </c>
    </row>
    <row r="19" spans="1:15" ht="12.75">
      <c r="A19" s="46" t="s">
        <v>5</v>
      </c>
      <c r="B19" s="50"/>
      <c r="C19" s="96" t="s">
        <v>70</v>
      </c>
      <c r="D19" s="96"/>
      <c r="E19" s="96"/>
      <c r="F19" s="3"/>
      <c r="G19" s="97"/>
      <c r="H19" s="60" t="s">
        <v>57</v>
      </c>
      <c r="I19" s="78" t="s">
        <v>8</v>
      </c>
      <c r="J19" s="66"/>
      <c r="K19" s="97"/>
      <c r="L19" s="1" t="s">
        <v>22</v>
      </c>
      <c r="M19">
        <v>0</v>
      </c>
      <c r="O19" s="30"/>
    </row>
    <row r="20" spans="1:13" ht="13.5" thickBot="1">
      <c r="A20" s="46" t="s">
        <v>6</v>
      </c>
      <c r="B20" s="39"/>
      <c r="C20" s="2"/>
      <c r="D20" s="2"/>
      <c r="E20" s="2"/>
      <c r="F20" s="3"/>
      <c r="G20" s="97"/>
      <c r="H20" s="61"/>
      <c r="I20" s="64"/>
      <c r="J20" s="65"/>
      <c r="K20" s="97"/>
      <c r="L20" s="1" t="s">
        <v>23</v>
      </c>
      <c r="M20">
        <v>1.66</v>
      </c>
    </row>
    <row r="21" spans="1:13" ht="13.5" thickBot="1">
      <c r="A21" s="46" t="s">
        <v>2</v>
      </c>
      <c r="B21" s="40">
        <f>B12</f>
        <v>0</v>
      </c>
      <c r="C21" s="2"/>
      <c r="D21" s="2"/>
      <c r="E21" s="2"/>
      <c r="F21" s="3"/>
      <c r="G21" s="97"/>
      <c r="H21" s="101"/>
      <c r="I21" s="101"/>
      <c r="J21" s="101"/>
      <c r="K21" s="97"/>
      <c r="L21" s="1" t="s">
        <v>9</v>
      </c>
      <c r="M21">
        <v>3.33</v>
      </c>
    </row>
    <row r="22" spans="1:13" ht="15.75" thickBot="1">
      <c r="A22" s="46" t="s">
        <v>7</v>
      </c>
      <c r="B22" s="51" t="e">
        <f>SUM((B20*(200000/B21)))</f>
        <v>#DIV/0!</v>
      </c>
      <c r="C22" s="4"/>
      <c r="D22" s="2"/>
      <c r="E22" s="2"/>
      <c r="F22" s="3"/>
      <c r="G22" s="97"/>
      <c r="H22" s="52" t="s">
        <v>62</v>
      </c>
      <c r="I22" s="73">
        <f>M25</f>
        <v>0</v>
      </c>
      <c r="J22" s="53"/>
      <c r="K22" s="97"/>
      <c r="L22" s="1" t="s">
        <v>24</v>
      </c>
      <c r="M22">
        <v>5</v>
      </c>
    </row>
    <row r="23" spans="1:13" ht="15.75" thickBot="1">
      <c r="A23" s="47"/>
      <c r="B23" s="2"/>
      <c r="C23" s="2"/>
      <c r="D23" s="2"/>
      <c r="E23" s="2"/>
      <c r="F23" s="3"/>
      <c r="G23" s="97"/>
      <c r="H23" s="75" t="s">
        <v>72</v>
      </c>
      <c r="I23" s="74" t="e">
        <f>M31</f>
        <v>#DIV/0!</v>
      </c>
      <c r="J23" s="76"/>
      <c r="K23" s="97"/>
      <c r="L23" s="1" t="s">
        <v>10</v>
      </c>
      <c r="M23">
        <v>6.67</v>
      </c>
    </row>
    <row r="24" spans="1:11" ht="12.75">
      <c r="A24" s="46" t="s">
        <v>39</v>
      </c>
      <c r="B24" s="41"/>
      <c r="C24" s="91" t="s">
        <v>58</v>
      </c>
      <c r="D24" s="92"/>
      <c r="E24" s="92"/>
      <c r="F24" s="3"/>
      <c r="G24" s="97"/>
      <c r="H24" s="103" t="s">
        <v>73</v>
      </c>
      <c r="I24" s="103"/>
      <c r="J24" s="103"/>
      <c r="K24" s="97"/>
    </row>
    <row r="25" spans="1:14" ht="12.75">
      <c r="A25" s="46" t="s">
        <v>53</v>
      </c>
      <c r="B25" s="42"/>
      <c r="C25" s="102" t="s">
        <v>38</v>
      </c>
      <c r="D25" s="102"/>
      <c r="E25" s="102"/>
      <c r="F25" s="3"/>
      <c r="G25" s="97"/>
      <c r="H25" s="103"/>
      <c r="I25" s="103"/>
      <c r="J25" s="103"/>
      <c r="K25" s="97"/>
      <c r="L25" s="31" t="s">
        <v>25</v>
      </c>
      <c r="M25" s="34">
        <f>SUM(N4:N18)</f>
        <v>0</v>
      </c>
      <c r="N25" s="32" t="s">
        <v>30</v>
      </c>
    </row>
    <row r="26" spans="1:14" ht="12.75">
      <c r="A26" s="46" t="s">
        <v>54</v>
      </c>
      <c r="B26" s="42"/>
      <c r="C26" s="102"/>
      <c r="D26" s="102"/>
      <c r="E26" s="102"/>
      <c r="F26" s="3"/>
      <c r="G26" s="97"/>
      <c r="H26" s="103"/>
      <c r="I26" s="103"/>
      <c r="J26" s="103"/>
      <c r="K26" s="97"/>
      <c r="L26" s="31" t="s">
        <v>26</v>
      </c>
      <c r="M26" s="32">
        <f>SUM(B25*-5)</f>
        <v>0</v>
      </c>
      <c r="N26" s="32" t="s">
        <v>33</v>
      </c>
    </row>
    <row r="27" spans="1:14" ht="13.5" thickBot="1">
      <c r="A27" s="7"/>
      <c r="B27" s="5"/>
      <c r="C27" s="5"/>
      <c r="D27" s="5"/>
      <c r="E27" s="5"/>
      <c r="F27" s="6"/>
      <c r="G27" s="97"/>
      <c r="H27" s="103"/>
      <c r="I27" s="103"/>
      <c r="J27" s="103"/>
      <c r="K27" s="97"/>
      <c r="L27" s="31" t="s">
        <v>27</v>
      </c>
      <c r="M27" s="32">
        <f>SUM(B26*-25)</f>
        <v>0</v>
      </c>
      <c r="N27" s="31" t="s">
        <v>56</v>
      </c>
    </row>
    <row r="28" spans="1:14" ht="13.5" thickBot="1">
      <c r="A28" s="94"/>
      <c r="B28" s="94"/>
      <c r="C28" s="94"/>
      <c r="D28" s="94"/>
      <c r="E28" s="94"/>
      <c r="F28" s="94"/>
      <c r="G28" s="94"/>
      <c r="H28" s="94"/>
      <c r="I28" s="94"/>
      <c r="J28" s="94"/>
      <c r="K28" s="97"/>
      <c r="L28" s="31" t="s">
        <v>29</v>
      </c>
      <c r="M28" s="32">
        <f>IF((B17=0),10,)</f>
        <v>10</v>
      </c>
      <c r="N28" s="32" t="s">
        <v>51</v>
      </c>
    </row>
    <row r="29" spans="1:14" ht="12.75">
      <c r="A29" s="11" t="s">
        <v>40</v>
      </c>
      <c r="B29" s="17"/>
      <c r="C29" s="17"/>
      <c r="D29" s="17"/>
      <c r="E29" s="17"/>
      <c r="F29" s="17"/>
      <c r="G29" s="17"/>
      <c r="H29" s="17"/>
      <c r="I29" s="17"/>
      <c r="J29" s="18"/>
      <c r="K29" s="97"/>
      <c r="L29" s="31" t="s">
        <v>28</v>
      </c>
      <c r="M29" s="32" t="e">
        <f>IF((B22&lt;B19),10,0)</f>
        <v>#DIV/0!</v>
      </c>
      <c r="N29" s="31" t="s">
        <v>31</v>
      </c>
    </row>
    <row r="30" spans="1:11" ht="12.75">
      <c r="A30" s="95" t="s">
        <v>41</v>
      </c>
      <c r="B30" s="88"/>
      <c r="C30" s="88"/>
      <c r="D30" s="88"/>
      <c r="E30" s="88"/>
      <c r="F30" s="88"/>
      <c r="G30" s="88"/>
      <c r="H30" s="88"/>
      <c r="I30" s="88" t="s">
        <v>42</v>
      </c>
      <c r="J30" s="89"/>
      <c r="K30" s="97"/>
    </row>
    <row r="31" spans="1:14" ht="12.75">
      <c r="A31" s="90"/>
      <c r="B31" s="82"/>
      <c r="C31" s="82"/>
      <c r="D31" s="82"/>
      <c r="E31" s="82"/>
      <c r="F31" s="82"/>
      <c r="G31" s="82"/>
      <c r="H31" s="82"/>
      <c r="I31" s="82"/>
      <c r="J31" s="83"/>
      <c r="K31" s="97"/>
      <c r="L31" s="33" t="s">
        <v>32</v>
      </c>
      <c r="M31" s="34" t="e">
        <f>SUM(M25:M29)</f>
        <v>#DIV/0!</v>
      </c>
      <c r="N31" s="32"/>
    </row>
    <row r="32" spans="1:14" ht="12.75">
      <c r="A32" s="84"/>
      <c r="B32" s="85"/>
      <c r="C32" s="85"/>
      <c r="D32" s="85"/>
      <c r="E32" s="85"/>
      <c r="F32" s="85"/>
      <c r="G32" s="85"/>
      <c r="H32" s="85"/>
      <c r="I32" s="82"/>
      <c r="J32" s="83"/>
      <c r="K32" s="97"/>
      <c r="N32" s="1"/>
    </row>
    <row r="33" spans="1:12" ht="12.75">
      <c r="A33" s="84"/>
      <c r="B33" s="85"/>
      <c r="C33" s="85"/>
      <c r="D33" s="85"/>
      <c r="E33" s="85"/>
      <c r="F33" s="85"/>
      <c r="G33" s="85"/>
      <c r="H33" s="85"/>
      <c r="I33" s="82"/>
      <c r="J33" s="83"/>
      <c r="K33" s="97"/>
      <c r="L33" t="s">
        <v>8</v>
      </c>
    </row>
    <row r="34" spans="1:12" ht="12.75">
      <c r="A34" s="84"/>
      <c r="B34" s="85"/>
      <c r="C34" s="85"/>
      <c r="D34" s="85"/>
      <c r="E34" s="85"/>
      <c r="F34" s="85"/>
      <c r="G34" s="85"/>
      <c r="H34" s="85"/>
      <c r="I34" s="82"/>
      <c r="J34" s="83"/>
      <c r="K34" s="97"/>
      <c r="L34" t="s">
        <v>34</v>
      </c>
    </row>
    <row r="35" spans="1:12" ht="12.75">
      <c r="A35" s="84"/>
      <c r="B35" s="85"/>
      <c r="C35" s="85"/>
      <c r="D35" s="85"/>
      <c r="E35" s="85"/>
      <c r="F35" s="85"/>
      <c r="G35" s="85"/>
      <c r="H35" s="85"/>
      <c r="I35" s="82"/>
      <c r="J35" s="83"/>
      <c r="K35" s="97"/>
      <c r="L35" t="s">
        <v>35</v>
      </c>
    </row>
    <row r="36" spans="1:11" ht="12.75">
      <c r="A36" s="84"/>
      <c r="B36" s="85"/>
      <c r="C36" s="85"/>
      <c r="D36" s="85"/>
      <c r="E36" s="85"/>
      <c r="F36" s="85"/>
      <c r="G36" s="85"/>
      <c r="H36" s="85"/>
      <c r="I36" s="82"/>
      <c r="J36" s="83"/>
      <c r="K36" s="97"/>
    </row>
    <row r="37" spans="1:12" ht="12.75">
      <c r="A37" s="84"/>
      <c r="B37" s="85"/>
      <c r="C37" s="85"/>
      <c r="D37" s="85"/>
      <c r="E37" s="85"/>
      <c r="F37" s="85"/>
      <c r="G37" s="85"/>
      <c r="H37" s="85"/>
      <c r="I37" s="82"/>
      <c r="J37" s="83"/>
      <c r="K37" s="97"/>
      <c r="L37" t="s">
        <v>43</v>
      </c>
    </row>
    <row r="38" spans="1:12" ht="12.75">
      <c r="A38" s="84"/>
      <c r="B38" s="85"/>
      <c r="C38" s="85"/>
      <c r="D38" s="85"/>
      <c r="E38" s="85"/>
      <c r="F38" s="85"/>
      <c r="G38" s="85"/>
      <c r="H38" s="85"/>
      <c r="I38" s="82"/>
      <c r="J38" s="83"/>
      <c r="K38" s="97"/>
      <c r="L38" t="s">
        <v>44</v>
      </c>
    </row>
    <row r="39" spans="1:12" ht="12.75">
      <c r="A39" s="84"/>
      <c r="B39" s="85"/>
      <c r="C39" s="85"/>
      <c r="D39" s="85"/>
      <c r="E39" s="85"/>
      <c r="F39" s="85"/>
      <c r="G39" s="85"/>
      <c r="H39" s="85"/>
      <c r="I39" s="82"/>
      <c r="J39" s="83"/>
      <c r="K39" s="97"/>
      <c r="L39" t="s">
        <v>45</v>
      </c>
    </row>
    <row r="40" spans="1:12" ht="12.75">
      <c r="A40" s="84"/>
      <c r="B40" s="85"/>
      <c r="C40" s="85"/>
      <c r="D40" s="85"/>
      <c r="E40" s="85"/>
      <c r="F40" s="85"/>
      <c r="G40" s="85"/>
      <c r="H40" s="85"/>
      <c r="I40" s="82"/>
      <c r="J40" s="83"/>
      <c r="K40" s="97"/>
      <c r="L40" t="s">
        <v>46</v>
      </c>
    </row>
    <row r="41" spans="1:12" ht="12.75">
      <c r="A41" s="84"/>
      <c r="B41" s="85"/>
      <c r="C41" s="85"/>
      <c r="D41" s="85"/>
      <c r="E41" s="85"/>
      <c r="F41" s="85"/>
      <c r="G41" s="85"/>
      <c r="H41" s="85"/>
      <c r="I41" s="82"/>
      <c r="J41" s="83"/>
      <c r="K41" s="97"/>
      <c r="L41" t="s">
        <v>47</v>
      </c>
    </row>
    <row r="42" spans="1:12" ht="12.75">
      <c r="A42" s="84"/>
      <c r="B42" s="85"/>
      <c r="C42" s="85"/>
      <c r="D42" s="85"/>
      <c r="E42" s="85"/>
      <c r="F42" s="85"/>
      <c r="G42" s="85"/>
      <c r="H42" s="85"/>
      <c r="I42" s="82"/>
      <c r="J42" s="83"/>
      <c r="K42" s="97"/>
      <c r="L42" t="s">
        <v>48</v>
      </c>
    </row>
    <row r="43" spans="1:12" ht="12.75">
      <c r="A43" s="84"/>
      <c r="B43" s="85"/>
      <c r="C43" s="85"/>
      <c r="D43" s="85"/>
      <c r="E43" s="85"/>
      <c r="F43" s="85"/>
      <c r="G43" s="85"/>
      <c r="H43" s="85"/>
      <c r="I43" s="82"/>
      <c r="J43" s="83"/>
      <c r="K43" s="97"/>
      <c r="L43" t="s">
        <v>49</v>
      </c>
    </row>
    <row r="44" spans="1:11" ht="12.75">
      <c r="A44" s="84"/>
      <c r="B44" s="85"/>
      <c r="C44" s="85"/>
      <c r="D44" s="85"/>
      <c r="E44" s="85"/>
      <c r="F44" s="85"/>
      <c r="G44" s="85"/>
      <c r="H44" s="85"/>
      <c r="I44" s="82"/>
      <c r="J44" s="83"/>
      <c r="K44" s="97"/>
    </row>
    <row r="45" spans="1:11" ht="12.75">
      <c r="A45" s="84"/>
      <c r="B45" s="85"/>
      <c r="C45" s="85"/>
      <c r="D45" s="85"/>
      <c r="E45" s="85"/>
      <c r="F45" s="85"/>
      <c r="G45" s="85"/>
      <c r="H45" s="85"/>
      <c r="I45" s="82"/>
      <c r="J45" s="83"/>
      <c r="K45" s="97"/>
    </row>
    <row r="46" spans="1:11" ht="12.75">
      <c r="A46" s="84"/>
      <c r="B46" s="85"/>
      <c r="C46" s="85"/>
      <c r="D46" s="85"/>
      <c r="E46" s="85"/>
      <c r="F46" s="85"/>
      <c r="G46" s="85"/>
      <c r="H46" s="85"/>
      <c r="I46" s="82"/>
      <c r="J46" s="83"/>
      <c r="K46" s="97"/>
    </row>
    <row r="47" spans="1:11" ht="13.5" thickBot="1">
      <c r="A47" s="86"/>
      <c r="B47" s="87"/>
      <c r="C47" s="87"/>
      <c r="D47" s="87"/>
      <c r="E47" s="87"/>
      <c r="F47" s="87"/>
      <c r="G47" s="87"/>
      <c r="H47" s="87"/>
      <c r="I47" s="82"/>
      <c r="J47" s="83"/>
      <c r="K47" s="97"/>
    </row>
    <row r="48" spans="1:11" ht="12.75">
      <c r="A48" s="105"/>
      <c r="B48" s="105"/>
      <c r="C48" s="105"/>
      <c r="D48" s="105"/>
      <c r="E48" s="105"/>
      <c r="F48" s="105"/>
      <c r="G48" s="105"/>
      <c r="H48" s="105"/>
      <c r="I48" s="105"/>
      <c r="J48" s="105"/>
      <c r="K48" s="97"/>
    </row>
    <row r="49" spans="1:11" ht="15.75" customHeight="1">
      <c r="A49" s="79"/>
      <c r="B49" s="79"/>
      <c r="C49" s="79"/>
      <c r="D49" s="79"/>
      <c r="E49" s="79"/>
      <c r="F49" s="79"/>
      <c r="G49" s="79"/>
      <c r="H49" s="79"/>
      <c r="I49" s="93"/>
      <c r="J49" s="93"/>
      <c r="K49" s="97"/>
    </row>
    <row r="50" spans="1:11" ht="12.75">
      <c r="A50" s="80"/>
      <c r="B50" s="80"/>
      <c r="C50" s="80"/>
      <c r="D50" s="80"/>
      <c r="E50" s="80"/>
      <c r="F50" s="80"/>
      <c r="G50" s="80"/>
      <c r="H50" s="81" t="s">
        <v>67</v>
      </c>
      <c r="I50" s="93"/>
      <c r="J50" s="93"/>
      <c r="K50" s="97"/>
    </row>
    <row r="51" spans="1:11" ht="13.5" thickBot="1">
      <c r="A51" s="80"/>
      <c r="B51" s="80"/>
      <c r="C51" s="80"/>
      <c r="D51" s="80"/>
      <c r="E51" s="80"/>
      <c r="F51" s="80"/>
      <c r="G51" s="80"/>
      <c r="H51" s="81"/>
      <c r="I51" s="93"/>
      <c r="J51" s="93"/>
      <c r="K51" s="97"/>
    </row>
    <row r="52" spans="1:10" ht="79.5" customHeight="1">
      <c r="A52" s="104" t="s">
        <v>69</v>
      </c>
      <c r="B52" s="104"/>
      <c r="C52" s="104"/>
      <c r="D52" s="104"/>
      <c r="E52" s="104"/>
      <c r="F52" s="104"/>
      <c r="G52" s="104"/>
      <c r="H52" s="104"/>
      <c r="I52" s="104"/>
      <c r="J52" s="104"/>
    </row>
    <row r="53" spans="1:10" ht="42" customHeight="1">
      <c r="A53" s="79" t="s">
        <v>55</v>
      </c>
      <c r="B53" s="79"/>
      <c r="C53" s="79"/>
      <c r="D53" s="79"/>
      <c r="E53" s="79"/>
      <c r="F53" s="79"/>
      <c r="G53" s="79"/>
      <c r="H53" s="79"/>
      <c r="I53" s="79"/>
      <c r="J53" s="79"/>
    </row>
  </sheetData>
  <sheetProtection password="C6A0" sheet="1" selectLockedCells="1"/>
  <mergeCells count="58">
    <mergeCell ref="A52:J52"/>
    <mergeCell ref="K1:K51"/>
    <mergeCell ref="A48:J48"/>
    <mergeCell ref="A40:H40"/>
    <mergeCell ref="A41:H41"/>
    <mergeCell ref="A42:H42"/>
    <mergeCell ref="A43:H43"/>
    <mergeCell ref="B9:E9"/>
    <mergeCell ref="A14:F14"/>
    <mergeCell ref="A1:J1"/>
    <mergeCell ref="C19:E19"/>
    <mergeCell ref="A2:J2"/>
    <mergeCell ref="G3:G27"/>
    <mergeCell ref="B7:E7"/>
    <mergeCell ref="B5:E5"/>
    <mergeCell ref="H21:J21"/>
    <mergeCell ref="B6:C6"/>
    <mergeCell ref="C25:E26"/>
    <mergeCell ref="H24:J27"/>
    <mergeCell ref="I42:J42"/>
    <mergeCell ref="C24:E24"/>
    <mergeCell ref="A49:H49"/>
    <mergeCell ref="I49:J51"/>
    <mergeCell ref="A28:J28"/>
    <mergeCell ref="A44:H44"/>
    <mergeCell ref="A45:H45"/>
    <mergeCell ref="I45:J45"/>
    <mergeCell ref="A39:H39"/>
    <mergeCell ref="A30:H30"/>
    <mergeCell ref="I30:J30"/>
    <mergeCell ref="A31:H31"/>
    <mergeCell ref="A32:H32"/>
    <mergeCell ref="A33:H33"/>
    <mergeCell ref="A38:H38"/>
    <mergeCell ref="A34:H34"/>
    <mergeCell ref="A35:H35"/>
    <mergeCell ref="A36:H36"/>
    <mergeCell ref="A37:H37"/>
    <mergeCell ref="A46:H46"/>
    <mergeCell ref="I36:J36"/>
    <mergeCell ref="A47:H47"/>
    <mergeCell ref="I31:J31"/>
    <mergeCell ref="I32:J32"/>
    <mergeCell ref="I33:J33"/>
    <mergeCell ref="I34:J34"/>
    <mergeCell ref="I35:J35"/>
    <mergeCell ref="I43:J43"/>
    <mergeCell ref="I44:J44"/>
    <mergeCell ref="A53:J53"/>
    <mergeCell ref="A50:G51"/>
    <mergeCell ref="H50:H51"/>
    <mergeCell ref="I46:J46"/>
    <mergeCell ref="I47:J47"/>
    <mergeCell ref="I37:J37"/>
    <mergeCell ref="I38:J38"/>
    <mergeCell ref="I39:J39"/>
    <mergeCell ref="I40:J40"/>
    <mergeCell ref="I41:J41"/>
  </mergeCells>
  <dataValidations count="3">
    <dataValidation type="list" allowBlank="1" showInputMessage="1" showErrorMessage="1" sqref="I5:I19">
      <formula1>$L$18:$L$23</formula1>
    </dataValidation>
    <dataValidation type="list" allowBlank="1" showInputMessage="1" showErrorMessage="1" sqref="B24">
      <formula1>$L$33:$L$35</formula1>
    </dataValidation>
    <dataValidation type="list" allowBlank="1" showInputMessage="1" showErrorMessage="1" sqref="I31:J47">
      <formula1>$L$37:$L$43</formula1>
    </dataValidation>
  </dataValidations>
  <hyperlinks>
    <hyperlink ref="C24" r:id="rId1" display="www.osha.gov/pls/imis/establishment.html"/>
    <hyperlink ref="C24:E24" r:id="rId2" display="Go To OSHA Establishment Search"/>
    <hyperlink ref="C19:E19" r:id="rId3" display="Go To OSHA Recordable Case Rates"/>
    <hyperlink ref="H50:H51" location="'Scoring Comments'!A6" display=" Click Here to Add SCORING COMMENTS"/>
    <hyperlink ref="C19" r:id="rId4" display="https://www.bls.gov/iif/oshsum.htm"/>
  </hyperlinks>
  <printOptions horizontalCentered="1" verticalCentered="1"/>
  <pageMargins left="0.25" right="0.25" top="0.25" bottom="0.25" header="0.3" footer="0.3"/>
  <pageSetup fitToHeight="1" fitToWidth="1" horizontalDpi="600" verticalDpi="600" orientation="landscape" scale="81" r:id="rId6"/>
  <ignoredErrors>
    <ignoredError sqref="B22" evalError="1"/>
  </ignoredErrors>
  <drawing r:id="rId5"/>
</worksheet>
</file>

<file path=xl/worksheets/sheet2.xml><?xml version="1.0" encoding="utf-8"?>
<worksheet xmlns="http://schemas.openxmlformats.org/spreadsheetml/2006/main" xmlns:r="http://schemas.openxmlformats.org/officeDocument/2006/relationships">
  <sheetPr>
    <tabColor indexed="10"/>
    <pageSetUpPr fitToPage="1"/>
  </sheetPr>
  <dimension ref="A1:P41"/>
  <sheetViews>
    <sheetView zoomScale="75" zoomScaleNormal="75" zoomScalePageLayoutView="0" workbookViewId="0" topLeftCell="A1">
      <selection activeCell="A22" sqref="A22:C22"/>
    </sheetView>
  </sheetViews>
  <sheetFormatPr defaultColWidth="9.140625" defaultRowHeight="12.75"/>
  <cols>
    <col min="1" max="1" width="82.57421875" style="0" customWidth="1"/>
    <col min="2" max="2" width="35.7109375" style="0" customWidth="1"/>
    <col min="3" max="3" width="35.00390625" style="0" customWidth="1"/>
    <col min="4" max="4" width="7.8515625" style="0" customWidth="1"/>
    <col min="5" max="5" width="16.7109375" style="0" hidden="1" customWidth="1"/>
    <col min="6" max="6" width="7.00390625" style="0" hidden="1" customWidth="1"/>
    <col min="7" max="7" width="18.140625" style="0" hidden="1" customWidth="1"/>
    <col min="8" max="8" width="23.7109375" style="0" customWidth="1"/>
  </cols>
  <sheetData>
    <row r="1" spans="1:4" ht="18">
      <c r="A1" s="113" t="s">
        <v>60</v>
      </c>
      <c r="B1" s="113"/>
      <c r="C1" s="113"/>
      <c r="D1" s="97"/>
    </row>
    <row r="2" spans="1:5" ht="7.5" customHeight="1" thickBot="1">
      <c r="A2" s="114"/>
      <c r="B2" s="114"/>
      <c r="C2" s="114"/>
      <c r="D2" s="97"/>
      <c r="E2" s="1"/>
    </row>
    <row r="3" spans="1:5" ht="13.5" thickBot="1">
      <c r="A3" s="116" t="s">
        <v>59</v>
      </c>
      <c r="B3" s="117"/>
      <c r="C3" s="118"/>
      <c r="D3" s="97"/>
      <c r="E3" s="1"/>
    </row>
    <row r="4" spans="1:7" ht="13.5" thickBot="1">
      <c r="A4" s="69"/>
      <c r="B4" s="70"/>
      <c r="C4" s="71"/>
      <c r="D4" s="97"/>
      <c r="F4" s="1"/>
      <c r="G4" t="e">
        <f>IF((#REF!="Non-existent"),0,IF((#REF!="Rarely"),1.66,IF((#REF!="Occasionally"),3.33,IF((#REF!="Often"),5,IF((#REF!="Always"),6.67)))))</f>
        <v>#REF!</v>
      </c>
    </row>
    <row r="5" spans="1:7" ht="12.75">
      <c r="A5" s="67" t="s">
        <v>11</v>
      </c>
      <c r="B5" s="68"/>
      <c r="C5" s="72" t="str">
        <f>Worksheet!$I$5</f>
        <v>SELECT</v>
      </c>
      <c r="D5" s="97"/>
      <c r="F5" s="1"/>
      <c r="G5" t="e">
        <f>IF((#REF!="Non-existent"),0,IF((#REF!="Rarely"),1.66,IF((#REF!="Occasionally"),3.33,IF((#REF!="Often"),5,IF((#REF!="Always"),6.67)))))</f>
        <v>#REF!</v>
      </c>
    </row>
    <row r="6" spans="1:6" ht="54.75" customHeight="1" thickBot="1">
      <c r="A6" s="108"/>
      <c r="B6" s="109"/>
      <c r="C6" s="110"/>
      <c r="D6" s="97"/>
      <c r="F6" s="1"/>
    </row>
    <row r="7" spans="1:7" ht="12.75">
      <c r="A7" s="60" t="s">
        <v>64</v>
      </c>
      <c r="B7" s="68"/>
      <c r="C7" s="72" t="str">
        <f>Worksheet!$I$6</f>
        <v>SELECT</v>
      </c>
      <c r="D7" s="97"/>
      <c r="G7" t="e">
        <f>IF((#REF!="Non-existent"),0,IF((#REF!="Rarely"),1.66,IF((#REF!="Occasionally"),3.33,IF((#REF!="Often"),5,IF((#REF!="Always"),6.67)))))</f>
        <v>#REF!</v>
      </c>
    </row>
    <row r="8" spans="1:4" ht="54.75" customHeight="1" thickBot="1">
      <c r="A8" s="108"/>
      <c r="B8" s="109"/>
      <c r="C8" s="110"/>
      <c r="D8" s="97"/>
    </row>
    <row r="9" spans="1:7" ht="12.75">
      <c r="A9" s="60" t="s">
        <v>65</v>
      </c>
      <c r="B9" s="68"/>
      <c r="C9" s="72" t="str">
        <f>Worksheet!$I$7</f>
        <v>SELECT</v>
      </c>
      <c r="D9" s="97"/>
      <c r="G9" t="e">
        <f>IF((#REF!="Non-existent"),0,IF((#REF!="Rarely"),1.66,IF((#REF!="Occasionally"),3.33,IF((#REF!="Often"),5,IF((#REF!="Always"),6.67)))))</f>
        <v>#REF!</v>
      </c>
    </row>
    <row r="10" spans="1:4" ht="54.75" customHeight="1" thickBot="1">
      <c r="A10" s="108"/>
      <c r="B10" s="109"/>
      <c r="C10" s="110"/>
      <c r="D10" s="97"/>
    </row>
    <row r="11" spans="1:7" ht="12.75">
      <c r="A11" s="60" t="s">
        <v>12</v>
      </c>
      <c r="B11" s="68"/>
      <c r="C11" s="72" t="str">
        <f>Worksheet!$I$8</f>
        <v>SELECT</v>
      </c>
      <c r="D11" s="97"/>
      <c r="E11" s="1"/>
      <c r="G11" t="e">
        <f>IF((#REF!="Non-existent"),0,IF((#REF!="Rarely"),1.66,IF((#REF!="Occasionally"),3.33,IF((#REF!="Often"),5,IF((#REF!="Always"),6.67)))))</f>
        <v>#REF!</v>
      </c>
    </row>
    <row r="12" spans="1:5" ht="54.75" customHeight="1" thickBot="1">
      <c r="A12" s="108"/>
      <c r="B12" s="109"/>
      <c r="C12" s="110"/>
      <c r="D12" s="97"/>
      <c r="E12" s="1"/>
    </row>
    <row r="13" spans="1:7" ht="12.75">
      <c r="A13" s="60" t="s">
        <v>13</v>
      </c>
      <c r="B13" s="68"/>
      <c r="C13" s="72" t="str">
        <f>Worksheet!$I$9</f>
        <v>SELECT</v>
      </c>
      <c r="D13" s="97"/>
      <c r="E13" s="1"/>
      <c r="G13" t="e">
        <f>IF((#REF!="Non-existent"),0,IF((#REF!="Rarely"),1.66,IF((#REF!="Occasionally"),3.33,IF((#REF!="Often"),5,IF((#REF!="Always"),6.67)))))</f>
        <v>#REF!</v>
      </c>
    </row>
    <row r="14" spans="1:5" ht="54.75" customHeight="1" thickBot="1">
      <c r="A14" s="108"/>
      <c r="B14" s="109"/>
      <c r="C14" s="110"/>
      <c r="D14" s="97"/>
      <c r="E14" s="1"/>
    </row>
    <row r="15" spans="1:7" ht="12.75">
      <c r="A15" s="60" t="s">
        <v>14</v>
      </c>
      <c r="B15" s="68"/>
      <c r="C15" s="72" t="str">
        <f>Worksheet!$I$10</f>
        <v>SELECT</v>
      </c>
      <c r="D15" s="97"/>
      <c r="E15" s="1"/>
      <c r="G15" t="e">
        <f>IF((#REF!="Non-existent"),0,IF((#REF!="Rarely"),1.66,IF((#REF!="Occasionally"),3.33,IF((#REF!="Often"),5,IF((#REF!="Always"),6.67)))))</f>
        <v>#REF!</v>
      </c>
    </row>
    <row r="16" spans="1:5" ht="54.75" customHeight="1" thickBot="1">
      <c r="A16" s="108"/>
      <c r="B16" s="109"/>
      <c r="C16" s="110"/>
      <c r="D16" s="97"/>
      <c r="E16" s="1"/>
    </row>
    <row r="17" spans="1:7" ht="12.75">
      <c r="A17" s="60" t="s">
        <v>15</v>
      </c>
      <c r="B17" s="68"/>
      <c r="C17" s="72" t="str">
        <f>Worksheet!$I$11</f>
        <v>SELECT</v>
      </c>
      <c r="D17" s="97"/>
      <c r="E17" s="1"/>
      <c r="G17" t="e">
        <f>IF((#REF!="Non-existent"),0,IF((#REF!="Rarely"),1.66,IF((#REF!="Occasionally"),3.33,IF((#REF!="Often"),5,IF((#REF!="Always"),6.67)))))</f>
        <v>#REF!</v>
      </c>
    </row>
    <row r="18" spans="1:5" ht="54.75" customHeight="1" thickBot="1">
      <c r="A18" s="108"/>
      <c r="B18" s="109"/>
      <c r="C18" s="110"/>
      <c r="D18" s="97"/>
      <c r="E18" s="1"/>
    </row>
    <row r="19" spans="1:7" ht="12.75">
      <c r="A19" s="60" t="s">
        <v>16</v>
      </c>
      <c r="B19" s="68"/>
      <c r="C19" s="72" t="str">
        <f>Worksheet!$I$12</f>
        <v>SELECT</v>
      </c>
      <c r="D19" s="97"/>
      <c r="G19" t="e">
        <f>IF((#REF!="Non-existent"),0,IF((#REF!="Rarely"),1.66,IF((#REF!="Occasionally"),3.33,IF((#REF!="Often"),5,IF((#REF!="Always"),6.67)))))</f>
        <v>#REF!</v>
      </c>
    </row>
    <row r="20" spans="1:4" ht="54.75" customHeight="1" thickBot="1">
      <c r="A20" s="108"/>
      <c r="B20" s="109"/>
      <c r="C20" s="110"/>
      <c r="D20" s="97"/>
    </row>
    <row r="21" spans="1:7" ht="12.75">
      <c r="A21" s="60" t="s">
        <v>17</v>
      </c>
      <c r="B21" s="68"/>
      <c r="C21" s="72" t="str">
        <f>Worksheet!$I$13</f>
        <v>SELECT</v>
      </c>
      <c r="D21" s="97"/>
      <c r="E21" s="1"/>
      <c r="G21" t="e">
        <f>IF((#REF!="Non-existent"),0,IF((#REF!="Rarely"),1.66,IF((#REF!="Occasionally"),3.33,IF((#REF!="Often"),5,IF((#REF!="Always"),6.67)))))</f>
        <v>#REF!</v>
      </c>
    </row>
    <row r="22" spans="1:5" ht="54.75" customHeight="1" thickBot="1">
      <c r="A22" s="108"/>
      <c r="B22" s="109"/>
      <c r="C22" s="110"/>
      <c r="D22" s="97"/>
      <c r="E22" s="1"/>
    </row>
    <row r="23" spans="1:7" ht="12.75">
      <c r="A23" s="60" t="s">
        <v>18</v>
      </c>
      <c r="B23" s="68"/>
      <c r="C23" s="72" t="str">
        <f>Worksheet!$I$14</f>
        <v>SELECT</v>
      </c>
      <c r="D23" s="97"/>
      <c r="E23" s="1"/>
      <c r="G23" t="e">
        <f>IF((#REF!="Non-existent"),0,IF((#REF!="Rarely"),1.66,IF((#REF!="Occasionally"),3.33,IF((#REF!="Often"),5,IF((#REF!="Always"),6.67)))))</f>
        <v>#REF!</v>
      </c>
    </row>
    <row r="24" spans="1:5" ht="54.75" customHeight="1" thickBot="1">
      <c r="A24" s="108"/>
      <c r="B24" s="109"/>
      <c r="C24" s="110"/>
      <c r="D24" s="97"/>
      <c r="E24" s="1"/>
    </row>
    <row r="25" spans="1:16" ht="12.75" customHeight="1">
      <c r="A25" s="60" t="s">
        <v>19</v>
      </c>
      <c r="B25" s="68"/>
      <c r="C25" s="72" t="str">
        <f>Worksheet!$I$15</f>
        <v>SELECT</v>
      </c>
      <c r="D25" s="97"/>
      <c r="E25" s="1"/>
      <c r="G25" t="e">
        <f>IF((#REF!="Non-existent"),0,IF((#REF!="Rarely"),1.66,IF((#REF!="Occasionally"),3.33,IF((#REF!="Often"),5,IF((#REF!="Always"),6.67)))))</f>
        <v>#REF!</v>
      </c>
      <c r="N25" s="57"/>
      <c r="O25" s="54"/>
      <c r="P25" s="55"/>
    </row>
    <row r="26" spans="1:16" ht="54.75" customHeight="1" thickBot="1">
      <c r="A26" s="108"/>
      <c r="B26" s="109"/>
      <c r="C26" s="110"/>
      <c r="D26" s="97"/>
      <c r="E26" s="1"/>
      <c r="N26" s="57"/>
      <c r="O26" s="54"/>
      <c r="P26" s="55"/>
    </row>
    <row r="27" spans="1:16" ht="12.75" customHeight="1">
      <c r="A27" s="60" t="s">
        <v>20</v>
      </c>
      <c r="B27" s="68"/>
      <c r="C27" s="72" t="str">
        <f>Worksheet!$I$16</f>
        <v>SELECT</v>
      </c>
      <c r="D27" s="97"/>
      <c r="E27" s="1"/>
      <c r="G27" t="e">
        <f>IF((#REF!="Non-existent"),0,IF((#REF!="Rarely"),1.66,IF((#REF!="Occasionally"),3.33,IF((#REF!="Often"),5,IF((#REF!="Always"),6.67)))))</f>
        <v>#REF!</v>
      </c>
      <c r="N27" s="57"/>
      <c r="O27" s="56"/>
      <c r="P27" s="55"/>
    </row>
    <row r="28" spans="1:16" ht="54.75" customHeight="1" thickBot="1">
      <c r="A28" s="108"/>
      <c r="B28" s="109"/>
      <c r="C28" s="110"/>
      <c r="D28" s="97"/>
      <c r="E28" s="1"/>
      <c r="N28" s="57"/>
      <c r="O28" s="56"/>
      <c r="P28" s="55"/>
    </row>
    <row r="29" spans="1:16" ht="12.75" customHeight="1">
      <c r="A29" s="60" t="s">
        <v>66</v>
      </c>
      <c r="B29" s="68"/>
      <c r="C29" s="72" t="str">
        <f>Worksheet!$I$17</f>
        <v>SELECT</v>
      </c>
      <c r="D29" s="97"/>
      <c r="G29" t="e">
        <f>IF((#REF!="Non-existent"),0,IF((#REF!="Rarely"),1.66,IF((#REF!="Occasionally"),3.33,IF((#REF!="Often"),5,IF((#REF!="Always"),6.67)))))</f>
        <v>#REF!</v>
      </c>
      <c r="N29" s="57"/>
      <c r="O29" s="54"/>
      <c r="P29" s="55"/>
    </row>
    <row r="30" spans="1:16" ht="54.75" customHeight="1" thickBot="1">
      <c r="A30" s="108"/>
      <c r="B30" s="109"/>
      <c r="C30" s="110"/>
      <c r="D30" s="97"/>
      <c r="N30" s="57"/>
      <c r="O30" s="54"/>
      <c r="P30" s="55"/>
    </row>
    <row r="31" spans="1:7" ht="12.75">
      <c r="A31" s="60" t="s">
        <v>21</v>
      </c>
      <c r="B31" s="68"/>
      <c r="C31" s="72" t="str">
        <f>Worksheet!$I$18</f>
        <v>SELECT</v>
      </c>
      <c r="D31" s="97"/>
      <c r="E31" s="1" t="s">
        <v>8</v>
      </c>
      <c r="G31" t="e">
        <f>IF((#REF!="Non-existent"),0,IF((#REF!="Rarely"),1.66,IF((#REF!="Occasionally"),3.33,IF((#REF!="Often"),5,IF((#REF!="Always"),6.67)))))</f>
        <v>#REF!</v>
      </c>
    </row>
    <row r="32" spans="1:5" ht="54.75" customHeight="1" thickBot="1">
      <c r="A32" s="108"/>
      <c r="B32" s="109"/>
      <c r="C32" s="110"/>
      <c r="D32" s="97"/>
      <c r="E32" s="1"/>
    </row>
    <row r="33" spans="1:8" ht="12.75">
      <c r="A33" s="60" t="s">
        <v>57</v>
      </c>
      <c r="B33" s="68"/>
      <c r="C33" s="72" t="str">
        <f>Worksheet!$I$19</f>
        <v>SELECT</v>
      </c>
      <c r="D33" s="97"/>
      <c r="E33" s="1" t="s">
        <v>22</v>
      </c>
      <c r="F33">
        <v>0</v>
      </c>
      <c r="H33" s="30"/>
    </row>
    <row r="34" spans="1:6" ht="54.75" customHeight="1" thickBot="1">
      <c r="A34" s="108"/>
      <c r="B34" s="109"/>
      <c r="C34" s="110"/>
      <c r="D34" s="97"/>
      <c r="E34" s="1" t="s">
        <v>23</v>
      </c>
      <c r="F34">
        <v>1.66</v>
      </c>
    </row>
    <row r="35" spans="1:6" ht="12.75">
      <c r="A35" s="115"/>
      <c r="B35" s="115"/>
      <c r="C35" s="115"/>
      <c r="D35" s="97"/>
      <c r="E35" s="1" t="s">
        <v>9</v>
      </c>
      <c r="F35">
        <v>3.33</v>
      </c>
    </row>
    <row r="36" spans="1:4" ht="12" customHeight="1">
      <c r="A36" s="111" t="s">
        <v>71</v>
      </c>
      <c r="B36" s="111"/>
      <c r="C36" s="112"/>
      <c r="D36" s="97"/>
    </row>
    <row r="37" spans="1:7" ht="12.75" hidden="1">
      <c r="A37" s="111"/>
      <c r="B37" s="111"/>
      <c r="C37" s="112"/>
      <c r="D37" s="97"/>
      <c r="E37" s="31" t="s">
        <v>25</v>
      </c>
      <c r="F37" s="34" t="e">
        <f>SUM(G4:G31)</f>
        <v>#REF!</v>
      </c>
      <c r="G37" s="32" t="s">
        <v>30</v>
      </c>
    </row>
    <row r="38" spans="1:7" ht="12.75" hidden="1">
      <c r="A38" s="111"/>
      <c r="B38" s="111"/>
      <c r="C38" s="112"/>
      <c r="D38" s="97"/>
      <c r="E38" s="31" t="s">
        <v>26</v>
      </c>
      <c r="F38" s="32" t="e">
        <f>SUM(#REF!*-5)</f>
        <v>#REF!</v>
      </c>
      <c r="G38" s="32" t="s">
        <v>33</v>
      </c>
    </row>
    <row r="39" spans="1:7" ht="12.75" hidden="1">
      <c r="A39" s="111"/>
      <c r="B39" s="111"/>
      <c r="C39" s="112"/>
      <c r="D39" s="97"/>
      <c r="E39" s="31" t="s">
        <v>27</v>
      </c>
      <c r="F39" s="32" t="e">
        <f>SUM(#REF!*-25)</f>
        <v>#REF!</v>
      </c>
      <c r="G39" s="31" t="s">
        <v>56</v>
      </c>
    </row>
    <row r="40" spans="1:7" ht="12.75">
      <c r="A40" s="119"/>
      <c r="B40" s="120" t="s">
        <v>68</v>
      </c>
      <c r="C40" s="120"/>
      <c r="D40" s="97"/>
      <c r="E40" s="31" t="s">
        <v>29</v>
      </c>
      <c r="F40" s="32" t="e">
        <f>IF((#REF!=0),10,)</f>
        <v>#REF!</v>
      </c>
      <c r="G40" s="32" t="s">
        <v>51</v>
      </c>
    </row>
    <row r="41" spans="1:7" ht="12.75">
      <c r="A41" s="119"/>
      <c r="B41" s="120"/>
      <c r="C41" s="120"/>
      <c r="D41" s="97"/>
      <c r="E41" s="31" t="s">
        <v>28</v>
      </c>
      <c r="F41" s="32" t="e">
        <f>IF((#REF!&lt;#REF!),10,0)</f>
        <v>#REF!</v>
      </c>
      <c r="G41" s="31" t="s">
        <v>31</v>
      </c>
    </row>
  </sheetData>
  <sheetProtection password="C6A0" sheet="1" selectLockedCells="1"/>
  <mergeCells count="24">
    <mergeCell ref="A8:C8"/>
    <mergeCell ref="A34:C34"/>
    <mergeCell ref="A10:C10"/>
    <mergeCell ref="A12:C12"/>
    <mergeCell ref="A14:C14"/>
    <mergeCell ref="A16:C16"/>
    <mergeCell ref="D1:D41"/>
    <mergeCell ref="A1:C1"/>
    <mergeCell ref="A2:C2"/>
    <mergeCell ref="A35:C35"/>
    <mergeCell ref="A6:C6"/>
    <mergeCell ref="A3:C3"/>
    <mergeCell ref="A28:C28"/>
    <mergeCell ref="A30:C30"/>
    <mergeCell ref="A40:A41"/>
    <mergeCell ref="B40:C41"/>
    <mergeCell ref="A20:C20"/>
    <mergeCell ref="A22:C22"/>
    <mergeCell ref="A36:B39"/>
    <mergeCell ref="C36:C39"/>
    <mergeCell ref="A18:C18"/>
    <mergeCell ref="A32:C32"/>
    <mergeCell ref="A24:C24"/>
    <mergeCell ref="A26:C26"/>
  </mergeCells>
  <dataValidations count="1">
    <dataValidation type="textLength" allowBlank="1" showInputMessage="1" showErrorMessage="1" sqref="A6:C6 A34:C34 A32:C32 A30:C30 A28:C28 A26:C26 A24:C24 A22:C22 A20:C20 A18:C18 A16:C16 A14:C14 A12:C12 A10:C10 A8:C8">
      <formula1>0</formula1>
      <formula2>400</formula2>
    </dataValidation>
  </dataValidations>
  <hyperlinks>
    <hyperlink ref="B40:C41" location="Worksheet!B5" display="Return to WORKSHEET"/>
  </hyperlinks>
  <printOptions horizontalCentered="1" verticalCentered="1"/>
  <pageMargins left="0.25" right="0.25" top="0.25" bottom="0.25" header="0.3" footer="0.3"/>
  <pageSetup fitToHeight="1"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Contractor Project Safety Performance Evaluation</dc:title>
  <dc:subject>Post-Project Safety Assessment</dc:subject>
  <dc:creator>ACE USA</dc:creator>
  <cp:keywords/>
  <dc:description>© 2011 ACE USA.  All rights reserved.</dc:description>
  <cp:lastModifiedBy>Kupiec, Matthew G</cp:lastModifiedBy>
  <cp:lastPrinted>2011-02-01T18:41:28Z</cp:lastPrinted>
  <dcterms:created xsi:type="dcterms:W3CDTF">2010-10-19T17:26:29Z</dcterms:created>
  <dcterms:modified xsi:type="dcterms:W3CDTF">2017-02-21T16:10:06Z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